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F:\福生市\0631介護福祉課\高齢者支援係（統合準備）\100　一般会計\130　地域福祉推進事業（社協除く）\長寿ふれあい食堂（R5準備、R6開始）\要綱\R7\"/>
    </mc:Choice>
  </mc:AlternateContent>
  <xr:revisionPtr revIDLastSave="0" documentId="13_ncr:1_{5BB2C3DD-C061-456E-A8AC-5A8AA8FE154E}" xr6:coauthVersionLast="47" xr6:coauthVersionMax="47" xr10:uidLastSave="{00000000-0000-0000-0000-000000000000}"/>
  <bookViews>
    <workbookView xWindow="-120" yWindow="-120" windowWidth="29040" windowHeight="15720" tabRatio="748" xr2:uid="{00000000-000D-0000-FFFF-FFFF00000000}"/>
  </bookViews>
  <sheets>
    <sheet name="計画書" sheetId="122" r:id="rId1"/>
    <sheet name="長寿ふれあい食堂申請書" sheetId="123" r:id="rId2"/>
  </sheets>
  <definedNames>
    <definedName name="【記入例】" localSheetId="0">#REF!</definedName>
    <definedName name="【記入例】">#REF!</definedName>
    <definedName name="_xlnm.Print_Area" localSheetId="0">計画書!$A$1:$O$26</definedName>
    <definedName name="あ" localSheetId="0">#REF!,#REF!</definedName>
    <definedName name="あ">#REF!,#REF!</definedName>
    <definedName name="記入例" localSheetId="0">#REF!</definedName>
    <definedName name="記入例">#REF!</definedName>
    <definedName name="記入例①" localSheetId="0">#REF!</definedName>
    <definedName name="記入例①">#REF!</definedName>
    <definedName name="記入例②" localSheetId="0">#REF!</definedName>
    <definedName name="記入例②">#REF!</definedName>
    <definedName name="区分①" localSheetId="0">#REF!</definedName>
    <definedName name="区分①">#REF!</definedName>
    <definedName name="区分②" localSheetId="0">#REF!</definedName>
    <definedName name="区分②">#REF!</definedName>
    <definedName name="区分②１" localSheetId="0">#REF!</definedName>
    <definedName name="区分②１">#REF!</definedName>
    <definedName name="区分②ア" localSheetId="0">#REF!</definedName>
    <definedName name="区分②ア">#REF!</definedName>
    <definedName name="区分②イ" localSheetId="0">#REF!</definedName>
    <definedName name="区分②イ">#REF!</definedName>
    <definedName name="区分②の１" localSheetId="0">#REF!</definedName>
    <definedName name="区分②の１">#REF!</definedName>
    <definedName name="区分②の２" localSheetId="0">#REF!</definedName>
    <definedName name="区分②の２">#REF!</definedName>
    <definedName name="区分②の３" localSheetId="0">#REF!</definedName>
    <definedName name="区分②の３">#REF!</definedName>
    <definedName name="区分③" localSheetId="0">#REF!</definedName>
    <definedName name="区分③">#REF!</definedName>
    <definedName name="区分③10分の10" localSheetId="0">#REF!,#REF!</definedName>
    <definedName name="区分③10分の10">#REF!,#REF!</definedName>
    <definedName name="区分④" localSheetId="0">#REF!</definedName>
    <definedName name="区分④">#REF!</definedName>
    <definedName name="区分⑤" localSheetId="0">#REF!</definedName>
    <definedName name="区分⑤">#REF!</definedName>
    <definedName name="区分⑥" localSheetId="0">#REF!</definedName>
    <definedName name="区分⑥">#REF!</definedName>
    <definedName name="新規">#REF!</definedName>
    <definedName name="選択基盤" localSheetId="0">#REF!</definedName>
    <definedName name="選択基盤">#REF!</definedName>
    <definedName name="独自基盤" localSheetId="0">#REF!</definedName>
    <definedName name="独自基盤">#REF!</definedName>
    <definedName name="分野①" localSheetId="0">#REF!</definedName>
    <definedName name="分野①">#REF!</definedName>
    <definedName name="分野②" localSheetId="0">#REF!</definedName>
    <definedName name="分野②">#REF!</definedName>
    <definedName name="分野②ア" localSheetId="0">#REF!</definedName>
    <definedName name="分野②ア">#REF!</definedName>
    <definedName name="分野②イ" localSheetId="0">#REF!</definedName>
    <definedName name="分野②イ">#REF!</definedName>
    <definedName name="分野③" localSheetId="0">#REF!</definedName>
    <definedName name="分野③">#REF!</definedName>
    <definedName name="分野④" localSheetId="0">#REF!</definedName>
    <definedName name="分野④">#REF!</definedName>
    <definedName name="分野⑤" localSheetId="0">#REF!</definedName>
    <definedName name="分野⑤">#REF!</definedName>
    <definedName name="分野⑥" localSheetId="0">#REF!</definedName>
    <definedName name="分野⑥">#REF!</definedName>
    <definedName name="別記様式第２号の１" localSheetId="0">#REF!</definedName>
    <definedName name="別記様式第２号の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 i="122" l="1" a="1"/>
  <c r="M9" i="122" s="1"/>
  <c r="H5" i="122"/>
  <c r="D5" i="122"/>
  <c r="J9" i="122" l="1"/>
  <c r="J14" i="122"/>
  <c r="L14" i="122" s="1"/>
  <c r="J17" i="122"/>
  <c r="L17" i="122" s="1"/>
  <c r="N17" i="122" s="1"/>
  <c r="G17" i="122"/>
  <c r="G14" i="122" l="1"/>
  <c r="G9" i="122" l="1"/>
  <c r="K9" i="122" s="1"/>
  <c r="L9" i="122" s="1"/>
  <c r="M14" i="122"/>
  <c r="N14" i="122" s="1"/>
  <c r="N9" i="122" l="1"/>
  <c r="N21" i="122" s="1"/>
  <c r="H19" i="1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<sst xmlns="http://schemas.openxmlformats.org/spreadsheetml/2006/main" count="50" uniqueCount="44">
  <si>
    <t>総収入予定額</t>
    <rPh sb="0" eb="1">
      <t>ソウ</t>
    </rPh>
    <rPh sb="1" eb="3">
      <t>シュウニュウ</t>
    </rPh>
    <rPh sb="3" eb="5">
      <t>ヨテイ</t>
    </rPh>
    <rPh sb="5" eb="6">
      <t>ガク</t>
    </rPh>
    <phoneticPr fontId="2"/>
  </si>
  <si>
    <t>実支出予定額</t>
    <rPh sb="0" eb="1">
      <t>ジツ</t>
    </rPh>
    <rPh sb="1" eb="3">
      <t>シシュツ</t>
    </rPh>
    <rPh sb="3" eb="5">
      <t>ヨテイ</t>
    </rPh>
    <rPh sb="5" eb="6">
      <t>ガク</t>
    </rPh>
    <phoneticPr fontId="2"/>
  </si>
  <si>
    <t>参加予定数
１回あたり</t>
    <rPh sb="0" eb="2">
      <t>サンカ</t>
    </rPh>
    <rPh sb="2" eb="5">
      <t>ヨテイスウ</t>
    </rPh>
    <rPh sb="7" eb="8">
      <t>カイ</t>
    </rPh>
    <phoneticPr fontId="2"/>
  </si>
  <si>
    <t>食材購入費</t>
    <rPh sb="0" eb="2">
      <t>ショクザイ</t>
    </rPh>
    <rPh sb="2" eb="5">
      <t>コウニュウヒ</t>
    </rPh>
    <phoneticPr fontId="2"/>
  </si>
  <si>
    <t>会場賃借料</t>
    <rPh sb="0" eb="2">
      <t>カイジョウ</t>
    </rPh>
    <rPh sb="2" eb="5">
      <t>チンシャクリョウ</t>
    </rPh>
    <phoneticPr fontId="2"/>
  </si>
  <si>
    <t>消耗品費</t>
    <rPh sb="0" eb="4">
      <t>ショウモウヒンヒ</t>
    </rPh>
    <phoneticPr fontId="2"/>
  </si>
  <si>
    <t>補助申請額</t>
    <rPh sb="0" eb="2">
      <t>ホジョ</t>
    </rPh>
    <rPh sb="2" eb="5">
      <t>シンセイガク</t>
    </rPh>
    <phoneticPr fontId="2"/>
  </si>
  <si>
    <t>経費　積算</t>
    <rPh sb="0" eb="2">
      <t>ケイヒ</t>
    </rPh>
    <rPh sb="3" eb="5">
      <t>セキサン</t>
    </rPh>
    <phoneticPr fontId="2"/>
  </si>
  <si>
    <t>会場賃借料</t>
    <rPh sb="0" eb="2">
      <t>カイジョウ</t>
    </rPh>
    <rPh sb="2" eb="5">
      <t>チンシャクリョウ</t>
    </rPh>
    <phoneticPr fontId="2"/>
  </si>
  <si>
    <t>―</t>
    <phoneticPr fontId="2"/>
  </si>
  <si>
    <t>長寿ふれあい食堂事業計画書</t>
  </si>
  <si>
    <t>高齢者の心身の健康増進や安全安心な日常生活に資する講座等の開催</t>
    <phoneticPr fontId="2"/>
  </si>
  <si>
    <t>多世代交流機会の確保など、孤独感の解消や生きがいの増進に資する取組</t>
    <phoneticPr fontId="2"/>
  </si>
  <si>
    <t>年間利用予定
（延べ人数）</t>
    <phoneticPr fontId="2"/>
  </si>
  <si>
    <t>年間実施
予定回数</t>
    <phoneticPr fontId="2"/>
  </si>
  <si>
    <t>別記様式第１号（第６条関係）</t>
  </si>
  <si>
    <t>福生市長　殿</t>
  </si>
  <si>
    <t>２　関係書類</t>
  </si>
  <si>
    <t>確認同意書</t>
  </si>
  <si>
    <t>本申請に当たり、団体及び団体の代表者について市税の滞納がないこと、団体の構成員が暴力団員でないこと並びに公序良俗に反する活動、政治的活動、宗教的活動及び営利目的の活動を行わないことを宣言し申し添え、これらのことを確認する必要がある場合は、関係機関へ照会することについて同意します。</t>
  </si>
  <si>
    <t>福生市長寿ふれあい食堂運営費補助金交付要綱の規定に基づく</t>
    <phoneticPr fontId="2"/>
  </si>
  <si>
    <t>年度</t>
    <rPh sb="0" eb="2">
      <t>ネンド</t>
    </rPh>
    <phoneticPr fontId="2"/>
  </si>
  <si>
    <t>令和</t>
    <phoneticPr fontId="2"/>
  </si>
  <si>
    <t>所在地　　</t>
    <phoneticPr fontId="2"/>
  </si>
  <si>
    <t>団体名　　</t>
    <phoneticPr fontId="2"/>
  </si>
  <si>
    <t>代表者名　　</t>
    <phoneticPr fontId="2"/>
  </si>
  <si>
    <t>長寿ふれあい
食堂の名称　　</t>
    <phoneticPr fontId="2"/>
  </si>
  <si>
    <t>長寿ふれあい食堂運営費補助金交付申請書</t>
    <rPh sb="0" eb="2">
      <t>チョウジュ</t>
    </rPh>
    <rPh sb="6" eb="8">
      <t>ショクドウ</t>
    </rPh>
    <rPh sb="8" eb="14">
      <t>ウンエイヒホジョキン</t>
    </rPh>
    <rPh sb="14" eb="16">
      <t>コウフ</t>
    </rPh>
    <rPh sb="16" eb="18">
      <t>シンセイ</t>
    </rPh>
    <rPh sb="18" eb="19">
      <t>ショ</t>
    </rPh>
    <phoneticPr fontId="2"/>
  </si>
  <si>
    <t>１　補助金申請額</t>
    <phoneticPr fontId="2"/>
  </si>
  <si>
    <t>円</t>
    <rPh sb="0" eb="1">
      <t>エン</t>
    </rPh>
    <phoneticPr fontId="2"/>
  </si>
  <si>
    <t>団体代表者氏名</t>
    <rPh sb="0" eb="5">
      <t>ダンタイダイヒョウシャ</t>
    </rPh>
    <rPh sb="5" eb="7">
      <t>シメイ</t>
    </rPh>
    <phoneticPr fontId="2"/>
  </si>
  <si>
    <t>　　（１）　長寿ふれあい食堂事業計画書</t>
    <phoneticPr fontId="2"/>
  </si>
  <si>
    <t>　　（２）　その他市長が必要と認める書類</t>
    <phoneticPr fontId="2"/>
  </si>
  <si>
    <t>補助金の交付を受けたいので同要綱第６条の規定により関係書類を添えて申請し
ます。</t>
    <phoneticPr fontId="2"/>
  </si>
  <si>
    <t>名称　　</t>
    <rPh sb="0" eb="2">
      <t>メイショウ</t>
    </rPh>
    <phoneticPr fontId="2"/>
  </si>
  <si>
    <t>開催場所　　</t>
    <rPh sb="0" eb="4">
      <t>カイサイバショ</t>
    </rPh>
    <phoneticPr fontId="2"/>
  </si>
  <si>
    <t>１～3　合計</t>
    <rPh sb="4" eb="6">
      <t>ゴウケイ</t>
    </rPh>
    <phoneticPr fontId="2"/>
  </si>
  <si>
    <t>補助基準額</t>
    <rPh sb="0" eb="2">
      <t>ホジョ</t>
    </rPh>
    <rPh sb="2" eb="4">
      <t>キジュン</t>
    </rPh>
    <rPh sb="4" eb="5">
      <t>ガク</t>
    </rPh>
    <phoneticPr fontId="2"/>
  </si>
  <si>
    <t>会食事業の開催
※</t>
    <rPh sb="0" eb="2">
      <t>カイショク</t>
    </rPh>
    <rPh sb="2" eb="4">
      <t>ジギョウ</t>
    </rPh>
    <rPh sb="5" eb="7">
      <t>カイサイ</t>
    </rPh>
    <phoneticPr fontId="2"/>
  </si>
  <si>
    <t>10人まで、年間240千円を上限（10千円×おおむね月2回×12月）</t>
    <rPh sb="2" eb="3">
      <t>ニン</t>
    </rPh>
    <phoneticPr fontId="2"/>
  </si>
  <si>
    <t>※</t>
    <phoneticPr fontId="2"/>
  </si>
  <si>
    <t>11人から20人まで、年間480千円を上限（20千円×おおむね月2回×12月）</t>
    <rPh sb="2" eb="3">
      <t>ニン</t>
    </rPh>
    <rPh sb="7" eb="8">
      <t>ニン</t>
    </rPh>
    <phoneticPr fontId="2"/>
  </si>
  <si>
    <t>21人から30人まで、年間720千円を上限（30千円×おおむね月2回×12月）</t>
    <rPh sb="2" eb="3">
      <t>ニン</t>
    </rPh>
    <rPh sb="7" eb="8">
      <t>ニン</t>
    </rPh>
    <phoneticPr fontId="2"/>
  </si>
  <si>
    <t>31人以上、年間960千円を上限（40千円×おおむね月2回×12月）</t>
    <rPh sb="2" eb="3">
      <t>ニン</t>
    </rPh>
    <rPh sb="3" eb="5">
      <t>イジョウ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</si>
</sst>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41" formatCode="_ * #,##0_ ;_ * \-#,##0_ ;_ * &quot;-&quot;_ ;_ @_ "/>
  </numFmts>
  <fonts count="1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theme="1"/>
      <name val="ＭＳ Ｐゴシック"/>
      <family val="2"/>
      <scheme val="minor"/>
    </font>
    <font>
      <b/>
      <sz val="18"/>
      <color theme="1"/>
      <name val="ＭＳ Ｐゴシック"/>
      <family val="3"/>
      <charset val="128"/>
    </font>
    <font>
      <sz val="11"/>
      <color theme="1"/>
      <name val="ＭＳ Ｐ明朝"/>
      <family val="1"/>
      <charset val="128"/>
    </font>
    <font>
      <sz val="12"/>
      <color theme="1"/>
      <name val="ＭＳ Ｐ明朝"/>
      <family val="1"/>
      <charset val="128"/>
    </font>
    <font>
      <b/>
      <sz val="14"/>
      <color theme="1"/>
      <name val="ＭＳ Ｐ明朝"/>
      <family val="1"/>
      <charset val="128"/>
    </font>
    <font>
      <sz val="14"/>
      <color theme="1"/>
      <name val="ＭＳ Ｐ明朝"/>
      <family val="1"/>
      <charset val="128"/>
    </font>
    <font>
      <sz val="12"/>
      <color theme="1"/>
      <name val="BIZ UDPゴシック"/>
      <family val="3"/>
      <charset val="128"/>
    </font>
    <font>
      <u/>
      <sz val="12"/>
      <color theme="1"/>
      <name val="BIZ UDPゴシック"/>
      <family val="3"/>
      <charset val="128"/>
    </font>
    <font>
      <sz val="14"/>
      <color theme="1"/>
      <name val="BIZ UDPゴシック"/>
      <family val="3"/>
      <charset val="128"/>
    </font>
    <font>
      <sz val="12"/>
      <color theme="1"/>
      <name val="BIZ UDゴシック"/>
      <family val="3"/>
      <charset val="128"/>
    </font>
    <font>
      <sz val="14"/>
      <color theme="1"/>
      <name val="BIZ UDゴシック"/>
      <family val="3"/>
      <charset val="128"/>
    </font>
    <font>
      <b/>
      <sz val="18"/>
      <color theme="1"/>
      <name val="BIZ UDゴシック"/>
      <family val="3"/>
      <charset val="128"/>
    </font>
    <font>
      <sz val="11"/>
      <color theme="1"/>
      <name val="BIZ UDゴシック"/>
      <family val="3"/>
      <charset val="128"/>
    </font>
    <font>
      <sz val="11"/>
      <name val="BIZ UDゴシック"/>
      <family val="3"/>
      <charset val="128"/>
    </font>
  </fonts>
  <fills count="3">
    <fill>
      <patternFill patternType="none"/>
    </fill>
    <fill>
      <patternFill patternType="gray125"/>
    </fill>
    <fill>
      <patternFill patternType="solid">
        <fgColor theme="6" tint="0.79998168889431442"/>
        <bgColor indexed="64"/>
      </patternFill>
    </fill>
  </fills>
  <borders count="24">
    <border>
      <left/>
      <right/>
      <top/>
      <bottom/>
      <diagonal/>
    </border>
    <border>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style="thin">
        <color auto="1"/>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indexed="64"/>
      </right>
      <top/>
      <bottom style="thin">
        <color auto="1"/>
      </bottom>
      <diagonal/>
    </border>
    <border>
      <left/>
      <right/>
      <top style="thin">
        <color auto="1"/>
      </top>
      <bottom/>
      <diagonal/>
    </border>
    <border>
      <left style="thin">
        <color indexed="64"/>
      </left>
      <right style="thin">
        <color indexed="64"/>
      </right>
      <top style="thin">
        <color indexed="64"/>
      </top>
      <bottom/>
      <diagonal/>
    </border>
    <border>
      <left style="thin">
        <color auto="1"/>
      </left>
      <right style="hair">
        <color indexed="64"/>
      </right>
      <top style="thin">
        <color auto="1"/>
      </top>
      <bottom/>
      <diagonal/>
    </border>
    <border>
      <left style="thin">
        <color auto="1"/>
      </left>
      <right style="hair">
        <color indexed="64"/>
      </right>
      <top/>
      <bottom style="thin">
        <color auto="1"/>
      </bottom>
      <diagonal/>
    </border>
    <border>
      <left style="thin">
        <color auto="1"/>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4">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cellStyleXfs>
  <cellXfs count="94">
    <xf numFmtId="0" fontId="0" fillId="0" borderId="0" xfId="0">
      <alignment vertical="center"/>
    </xf>
    <xf numFmtId="0" fontId="5" fillId="0" borderId="0" xfId="25" applyFont="1">
      <alignment vertical="center"/>
    </xf>
    <xf numFmtId="0" fontId="6" fillId="0" borderId="0" xfId="25" applyFont="1" applyAlignment="1">
      <alignment horizontal="center" vertical="top"/>
    </xf>
    <xf numFmtId="0" fontId="5" fillId="0" borderId="0" xfId="25" applyFont="1" applyBorder="1">
      <alignment vertical="center"/>
    </xf>
    <xf numFmtId="38" fontId="5" fillId="0" borderId="0" xfId="1" applyFont="1" applyBorder="1" applyAlignment="1">
      <alignment horizontal="center" vertical="center"/>
    </xf>
    <xf numFmtId="38" fontId="5" fillId="0" borderId="0" xfId="1" applyFont="1" applyFill="1" applyBorder="1" applyAlignment="1">
      <alignment horizontal="center" vertical="center"/>
    </xf>
    <xf numFmtId="38" fontId="5" fillId="0" borderId="0" xfId="1" applyFont="1" applyFill="1" applyBorder="1" applyAlignment="1">
      <alignment vertical="center"/>
    </xf>
    <xf numFmtId="0" fontId="4" fillId="0" borderId="0" xfId="25" applyFont="1" applyBorder="1" applyAlignment="1">
      <alignment horizontal="center" vertical="center" wrapText="1"/>
    </xf>
    <xf numFmtId="0" fontId="4" fillId="0" borderId="0" xfId="25" applyFont="1" applyBorder="1" applyAlignment="1">
      <alignment horizontal="center" vertical="center" wrapText="1"/>
    </xf>
    <xf numFmtId="0" fontId="8" fillId="0" borderId="0" xfId="25" applyFont="1">
      <alignment vertical="center"/>
    </xf>
    <xf numFmtId="0" fontId="8" fillId="0" borderId="0" xfId="25" applyFont="1" applyAlignment="1">
      <alignment horizontal="center" vertical="top"/>
    </xf>
    <xf numFmtId="0" fontId="8" fillId="0" borderId="0" xfId="25" applyFont="1" applyBorder="1" applyAlignment="1">
      <alignment vertical="center" wrapText="1"/>
    </xf>
    <xf numFmtId="0" fontId="9" fillId="0" borderId="0" xfId="0" applyFont="1" applyAlignment="1">
      <alignment horizontal="justify" vertical="center"/>
    </xf>
    <xf numFmtId="58" fontId="9" fillId="0" borderId="0" xfId="0" applyNumberFormat="1" applyFont="1" applyAlignment="1">
      <alignment horizontal="right" vertical="center"/>
    </xf>
    <xf numFmtId="0" fontId="9" fillId="0" borderId="0" xfId="0" applyFont="1" applyAlignment="1">
      <alignment horizontal="right" vertical="center"/>
    </xf>
    <xf numFmtId="0" fontId="9" fillId="0" borderId="0" xfId="0" applyFont="1">
      <alignment vertical="center"/>
    </xf>
    <xf numFmtId="0" fontId="10" fillId="0" borderId="0" xfId="0" applyFont="1" applyAlignment="1">
      <alignment horizontal="right" vertical="center"/>
    </xf>
    <xf numFmtId="0" fontId="9" fillId="0" borderId="0" xfId="0" applyFont="1" applyAlignment="1">
      <alignment horizontal="center" vertical="center"/>
    </xf>
    <xf numFmtId="0" fontId="9" fillId="0" borderId="0" xfId="0" applyFont="1" applyAlignment="1">
      <alignment horizontal="right" vertical="center" wrapText="1"/>
    </xf>
    <xf numFmtId="0" fontId="9" fillId="0" borderId="0" xfId="0" applyFont="1" applyAlignment="1">
      <alignment horizontal="left" vertical="center"/>
    </xf>
    <xf numFmtId="38" fontId="9" fillId="0" borderId="0" xfId="0" applyNumberFormat="1" applyFont="1">
      <alignment vertical="center"/>
    </xf>
    <xf numFmtId="0" fontId="9" fillId="0" borderId="0" xfId="0" applyFont="1" applyAlignment="1">
      <alignment vertical="center"/>
    </xf>
    <xf numFmtId="0" fontId="13" fillId="0" borderId="0" xfId="25" applyFont="1" applyBorder="1" applyAlignment="1">
      <alignment horizontal="center" vertical="center" wrapText="1"/>
    </xf>
    <xf numFmtId="0" fontId="13" fillId="0" borderId="0" xfId="25" applyFont="1" applyBorder="1" applyAlignment="1">
      <alignment vertical="center" wrapText="1"/>
    </xf>
    <xf numFmtId="0" fontId="14" fillId="0" borderId="0" xfId="25" applyFont="1" applyBorder="1" applyAlignment="1">
      <alignment horizontal="center" vertical="center" wrapText="1"/>
    </xf>
    <xf numFmtId="38" fontId="12" fillId="2" borderId="9" xfId="1" applyFont="1" applyFill="1" applyBorder="1" applyAlignment="1" applyProtection="1">
      <alignment horizontal="left" vertical="center" wrapText="1"/>
      <protection locked="0"/>
    </xf>
    <xf numFmtId="38" fontId="15" fillId="2" borderId="7" xfId="1" applyFont="1" applyFill="1" applyBorder="1" applyAlignment="1" applyProtection="1">
      <alignment horizontal="right" vertical="center" wrapText="1"/>
      <protection locked="0"/>
    </xf>
    <xf numFmtId="38" fontId="12" fillId="2" borderId="11" xfId="1" applyFont="1" applyFill="1" applyBorder="1" applyAlignment="1" applyProtection="1">
      <alignment horizontal="left" vertical="center" wrapText="1"/>
      <protection locked="0"/>
    </xf>
    <xf numFmtId="38" fontId="15" fillId="2" borderId="13" xfId="1" applyFont="1" applyFill="1" applyBorder="1" applyAlignment="1" applyProtection="1">
      <alignment horizontal="right" vertical="center" wrapText="1"/>
      <protection locked="0"/>
    </xf>
    <xf numFmtId="38" fontId="12" fillId="2" borderId="11" xfId="1" applyFont="1" applyFill="1" applyBorder="1" applyAlignment="1" applyProtection="1">
      <alignment horizontal="center" vertical="center" wrapText="1"/>
      <protection locked="0"/>
    </xf>
    <xf numFmtId="38" fontId="15" fillId="2" borderId="0" xfId="1" applyFont="1" applyFill="1" applyBorder="1" applyAlignment="1" applyProtection="1">
      <alignment horizontal="right" vertical="center" wrapText="1"/>
      <protection locked="0"/>
    </xf>
    <xf numFmtId="38" fontId="12" fillId="2" borderId="10" xfId="1" applyFont="1" applyFill="1" applyBorder="1" applyAlignment="1" applyProtection="1">
      <alignment horizontal="center" vertical="center" wrapText="1"/>
      <protection locked="0"/>
    </xf>
    <xf numFmtId="38" fontId="15" fillId="2" borderId="14" xfId="1" applyFont="1" applyFill="1" applyBorder="1" applyAlignment="1" applyProtection="1">
      <alignment horizontal="right" vertical="center" wrapText="1"/>
      <protection locked="0"/>
    </xf>
    <xf numFmtId="38" fontId="12" fillId="2" borderId="12" xfId="1" applyFont="1" applyFill="1" applyBorder="1" applyAlignment="1" applyProtection="1">
      <alignment vertical="center" wrapText="1"/>
      <protection locked="0"/>
    </xf>
    <xf numFmtId="38" fontId="15" fillId="2" borderId="0" xfId="1" applyFont="1" applyFill="1" applyBorder="1" applyAlignment="1" applyProtection="1">
      <alignment vertical="center" wrapText="1"/>
      <protection locked="0"/>
    </xf>
    <xf numFmtId="38" fontId="12" fillId="2" borderId="17" xfId="1" applyFont="1" applyFill="1" applyBorder="1" applyAlignment="1" applyProtection="1">
      <alignment vertical="center" wrapText="1"/>
      <protection locked="0"/>
    </xf>
    <xf numFmtId="38" fontId="12" fillId="2" borderId="16" xfId="1" applyFont="1" applyFill="1" applyBorder="1" applyAlignment="1" applyProtection="1">
      <alignment vertical="center" wrapText="1"/>
      <protection locked="0"/>
    </xf>
    <xf numFmtId="38" fontId="15" fillId="2" borderId="15" xfId="1" applyFont="1" applyFill="1" applyBorder="1" applyAlignment="1" applyProtection="1">
      <alignment vertical="center" wrapText="1"/>
      <protection locked="0"/>
    </xf>
    <xf numFmtId="38" fontId="15" fillId="2" borderId="18" xfId="1" applyFont="1" applyFill="1" applyBorder="1" applyAlignment="1" applyProtection="1">
      <alignment vertical="center" wrapText="1"/>
      <protection locked="0"/>
    </xf>
    <xf numFmtId="38" fontId="15" fillId="2" borderId="7" xfId="1" applyFont="1" applyFill="1" applyBorder="1" applyAlignment="1" applyProtection="1">
      <alignment vertical="center" wrapText="1"/>
      <protection locked="0"/>
    </xf>
    <xf numFmtId="38" fontId="5" fillId="0" borderId="0" xfId="1" applyFont="1" applyBorder="1" applyAlignment="1">
      <alignment horizontal="left" vertical="center"/>
    </xf>
    <xf numFmtId="38" fontId="5" fillId="0" borderId="0" xfId="1" applyFont="1" applyBorder="1" applyAlignment="1">
      <alignment horizontal="right" vertical="center"/>
    </xf>
    <xf numFmtId="38" fontId="12" fillId="0" borderId="6" xfId="1" applyFont="1" applyFill="1" applyBorder="1" applyAlignment="1" applyProtection="1">
      <alignment vertical="center" wrapText="1"/>
      <protection locked="0"/>
    </xf>
    <xf numFmtId="38" fontId="12" fillId="0" borderId="5" xfId="1" applyFont="1" applyFill="1" applyBorder="1" applyAlignment="1" applyProtection="1">
      <alignment vertical="center" wrapText="1"/>
      <protection locked="0"/>
    </xf>
    <xf numFmtId="3" fontId="12" fillId="0" borderId="6" xfId="25" applyNumberFormat="1" applyFont="1" applyBorder="1" applyAlignment="1">
      <alignment vertical="center"/>
    </xf>
    <xf numFmtId="3" fontId="12" fillId="0" borderId="5" xfId="25" applyNumberFormat="1" applyFont="1" applyBorder="1" applyAlignment="1">
      <alignment vertical="center"/>
    </xf>
    <xf numFmtId="38" fontId="12" fillId="0" borderId="6" xfId="25" applyNumberFormat="1" applyFont="1" applyBorder="1" applyAlignment="1">
      <alignment vertical="center"/>
    </xf>
    <xf numFmtId="38" fontId="12" fillId="0" borderId="5" xfId="25" applyNumberFormat="1" applyFont="1" applyBorder="1" applyAlignment="1">
      <alignment vertical="center"/>
    </xf>
    <xf numFmtId="38" fontId="12" fillId="0" borderId="6" xfId="1" applyFont="1" applyFill="1" applyBorder="1" applyAlignment="1" applyProtection="1">
      <alignment horizontal="center" vertical="top" wrapText="1"/>
      <protection locked="0"/>
    </xf>
    <xf numFmtId="0" fontId="9" fillId="2" borderId="0" xfId="0" applyFont="1" applyFill="1">
      <alignment vertical="center"/>
    </xf>
    <xf numFmtId="0" fontId="9" fillId="2" borderId="0" xfId="0" applyFont="1" applyFill="1" applyAlignment="1">
      <alignment vertical="center" wrapText="1"/>
    </xf>
    <xf numFmtId="58" fontId="9" fillId="2" borderId="0" xfId="0" applyNumberFormat="1" applyFont="1" applyFill="1" applyAlignment="1">
      <alignment horizontal="right" vertical="center"/>
    </xf>
    <xf numFmtId="0" fontId="9" fillId="2" borderId="0" xfId="0" applyFont="1" applyFill="1" applyAlignment="1">
      <alignment horizontal="center" vertical="center"/>
    </xf>
    <xf numFmtId="38" fontId="12" fillId="0" borderId="8" xfId="25" applyNumberFormat="1" applyFont="1" applyBorder="1" applyAlignment="1">
      <alignment horizontal="right"/>
    </xf>
    <xf numFmtId="38" fontId="12" fillId="0" borderId="5" xfId="25" applyNumberFormat="1" applyFont="1" applyBorder="1" applyAlignment="1">
      <alignment horizontal="right"/>
    </xf>
    <xf numFmtId="38" fontId="12" fillId="0" borderId="8" xfId="1" applyFont="1" applyFill="1" applyBorder="1" applyAlignment="1" applyProtection="1">
      <alignment horizontal="right" wrapText="1"/>
      <protection locked="0"/>
    </xf>
    <xf numFmtId="38" fontId="12" fillId="0" borderId="5" xfId="1" applyFont="1" applyFill="1" applyBorder="1" applyAlignment="1" applyProtection="1">
      <alignment horizontal="right" wrapText="1"/>
      <protection locked="0"/>
    </xf>
    <xf numFmtId="3" fontId="12" fillId="0" borderId="8" xfId="25" applyNumberFormat="1" applyFont="1" applyBorder="1" applyAlignment="1">
      <alignment horizontal="right"/>
    </xf>
    <xf numFmtId="3" fontId="12" fillId="0" borderId="5" xfId="25" applyNumberFormat="1" applyFont="1" applyBorder="1" applyAlignment="1">
      <alignment horizontal="right"/>
    </xf>
    <xf numFmtId="38" fontId="7" fillId="0" borderId="22" xfId="1" applyFont="1" applyFill="1" applyBorder="1" applyAlignment="1">
      <alignment horizontal="right" vertical="center"/>
    </xf>
    <xf numFmtId="38" fontId="7" fillId="0" borderId="23" xfId="1" applyFont="1" applyFill="1" applyBorder="1" applyAlignment="1">
      <alignment horizontal="right" vertical="center"/>
    </xf>
    <xf numFmtId="38" fontId="7" fillId="0" borderId="20" xfId="1" applyFont="1" applyFill="1" applyBorder="1" applyAlignment="1">
      <alignment horizontal="center" vertical="center"/>
    </xf>
    <xf numFmtId="38" fontId="7" fillId="0" borderId="21" xfId="1" applyFont="1" applyFill="1" applyBorder="1" applyAlignment="1">
      <alignment horizontal="center" vertical="center"/>
    </xf>
    <xf numFmtId="38" fontId="12" fillId="2" borderId="8" xfId="1" applyFont="1" applyFill="1" applyBorder="1" applyAlignment="1" applyProtection="1">
      <alignment horizontal="center" vertical="center" wrapText="1"/>
      <protection locked="0"/>
    </xf>
    <xf numFmtId="38" fontId="12" fillId="2" borderId="5" xfId="1" applyFont="1" applyFill="1" applyBorder="1" applyAlignment="1" applyProtection="1">
      <alignment horizontal="center" vertical="center" wrapText="1"/>
      <protection locked="0"/>
    </xf>
    <xf numFmtId="38" fontId="12" fillId="2" borderId="6" xfId="1" applyFont="1" applyFill="1" applyBorder="1" applyAlignment="1" applyProtection="1">
      <alignment horizontal="center" vertical="center" wrapText="1"/>
      <protection locked="0"/>
    </xf>
    <xf numFmtId="38" fontId="12" fillId="0" borderId="1" xfId="1" applyFont="1" applyFill="1" applyBorder="1" applyAlignment="1" applyProtection="1">
      <alignment horizontal="center" vertical="center" wrapText="1"/>
      <protection locked="0"/>
    </xf>
    <xf numFmtId="38" fontId="12" fillId="0" borderId="3" xfId="1" applyFont="1" applyFill="1" applyBorder="1" applyAlignment="1" applyProtection="1">
      <alignment horizontal="center" vertical="center" wrapText="1"/>
      <protection locked="0"/>
    </xf>
    <xf numFmtId="38" fontId="12" fillId="0" borderId="4" xfId="1" applyFont="1" applyFill="1" applyBorder="1" applyAlignment="1" applyProtection="1">
      <alignment horizontal="center" vertical="center" wrapText="1"/>
      <protection locked="0"/>
    </xf>
    <xf numFmtId="38" fontId="12" fillId="0" borderId="2" xfId="1" applyFont="1" applyFill="1" applyBorder="1" applyAlignment="1" applyProtection="1">
      <alignment horizontal="right" vertical="center" wrapText="1"/>
      <protection locked="0"/>
    </xf>
    <xf numFmtId="38" fontId="12" fillId="0" borderId="2" xfId="1" applyFont="1" applyFill="1" applyBorder="1" applyAlignment="1" applyProtection="1">
      <alignment horizontal="center" vertical="center" wrapText="1"/>
      <protection locked="0"/>
    </xf>
    <xf numFmtId="0" fontId="13" fillId="0" borderId="0" xfId="25" applyFont="1" applyFill="1" applyBorder="1" applyAlignment="1">
      <alignment horizontal="left" vertical="center" wrapText="1"/>
    </xf>
    <xf numFmtId="0" fontId="15" fillId="0" borderId="2" xfId="25" applyFont="1" applyBorder="1" applyAlignment="1">
      <alignment horizontal="center" vertical="center" wrapText="1"/>
    </xf>
    <xf numFmtId="41" fontId="9" fillId="0" borderId="2" xfId="1" applyNumberFormat="1" applyFont="1" applyBorder="1" applyAlignment="1">
      <alignment horizontal="left" vertical="center" wrapText="1"/>
    </xf>
    <xf numFmtId="38" fontId="9" fillId="0" borderId="2" xfId="1" applyFont="1" applyBorder="1" applyAlignment="1">
      <alignment horizontal="center" vertical="center"/>
    </xf>
    <xf numFmtId="38" fontId="12" fillId="0" borderId="7" xfId="1" applyFont="1" applyFill="1" applyBorder="1" applyAlignment="1" applyProtection="1">
      <alignment horizontal="center" vertical="center" wrapText="1"/>
      <protection locked="0"/>
    </xf>
    <xf numFmtId="38" fontId="12" fillId="0" borderId="0" xfId="1" applyFont="1" applyFill="1" applyBorder="1" applyAlignment="1" applyProtection="1">
      <alignment horizontal="center" vertical="center" wrapText="1"/>
      <protection locked="0"/>
    </xf>
    <xf numFmtId="38" fontId="12" fillId="0" borderId="19" xfId="1" applyFont="1" applyFill="1" applyBorder="1" applyAlignment="1" applyProtection="1">
      <alignment horizontal="center" vertical="center" wrapText="1"/>
      <protection locked="0"/>
    </xf>
    <xf numFmtId="0" fontId="4" fillId="0" borderId="0" xfId="25" applyFont="1" applyBorder="1" applyAlignment="1">
      <alignment horizontal="center" vertical="center" wrapText="1"/>
    </xf>
    <xf numFmtId="38" fontId="9" fillId="0" borderId="2" xfId="1" applyFont="1" applyFill="1" applyBorder="1" applyAlignment="1" applyProtection="1">
      <alignment horizontal="left" vertical="center" wrapText="1"/>
      <protection locked="0"/>
    </xf>
    <xf numFmtId="38" fontId="12" fillId="2" borderId="1" xfId="1" applyFont="1" applyFill="1" applyBorder="1" applyAlignment="1" applyProtection="1">
      <alignment horizontal="center" vertical="center" wrapText="1"/>
      <protection locked="0"/>
    </xf>
    <xf numFmtId="38" fontId="12" fillId="2" borderId="3" xfId="1" applyFont="1" applyFill="1" applyBorder="1" applyAlignment="1" applyProtection="1">
      <alignment horizontal="center" vertical="center" wrapText="1"/>
      <protection locked="0"/>
    </xf>
    <xf numFmtId="38" fontId="12" fillId="2" borderId="4" xfId="1" applyFont="1" applyFill="1" applyBorder="1" applyAlignment="1" applyProtection="1">
      <alignment horizontal="center" vertical="center" wrapText="1"/>
      <protection locked="0"/>
    </xf>
    <xf numFmtId="0" fontId="5" fillId="0" borderId="0" xfId="25" applyFont="1" applyBorder="1" applyAlignment="1">
      <alignment vertical="center" wrapText="1"/>
    </xf>
    <xf numFmtId="0" fontId="5" fillId="0" borderId="2" xfId="25" applyFont="1" applyBorder="1" applyAlignment="1">
      <alignment horizontal="center" vertical="center"/>
    </xf>
    <xf numFmtId="0" fontId="15" fillId="0" borderId="2" xfId="25" applyFont="1" applyBorder="1" applyAlignment="1">
      <alignment horizontal="center" vertical="center"/>
    </xf>
    <xf numFmtId="0" fontId="16" fillId="0" borderId="2" xfId="25" applyFont="1" applyBorder="1" applyAlignment="1">
      <alignment horizontal="center" vertical="center" wrapText="1"/>
    </xf>
    <xf numFmtId="0" fontId="16" fillId="0" borderId="2" xfId="25" applyFont="1" applyBorder="1" applyAlignment="1">
      <alignment horizontal="center"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lignment horizontal="left" vertical="justify" wrapText="1"/>
    </xf>
    <xf numFmtId="0" fontId="9" fillId="0" borderId="0" xfId="0" applyFont="1" applyAlignment="1">
      <alignment horizontal="left" vertical="justify"/>
    </xf>
    <xf numFmtId="0" fontId="11" fillId="0" borderId="0" xfId="0" applyFont="1" applyAlignment="1">
      <alignment horizontal="center" vertical="center"/>
    </xf>
    <xf numFmtId="0" fontId="9" fillId="0" borderId="0" xfId="0" applyFont="1" applyAlignment="1">
      <alignment horizontal="center" vertical="center"/>
    </xf>
  </cellXfs>
  <cellStyles count="34">
    <cellStyle name="桁区切り 2" xfId="2" xr:uid="{00000000-0005-0000-0000-000000000000}"/>
    <cellStyle name="桁区切り 2 2" xfId="1" xr:uid="{00000000-0005-0000-0000-000001000000}"/>
    <cellStyle name="桁区切り 3" xfId="3" xr:uid="{00000000-0005-0000-0000-000002000000}"/>
    <cellStyle name="桁区切り 4" xfId="4" xr:uid="{00000000-0005-0000-0000-000003000000}"/>
    <cellStyle name="通貨 2" xfId="5" xr:uid="{00000000-0005-0000-0000-000004000000}"/>
    <cellStyle name="標準" xfId="0" builtinId="0"/>
    <cellStyle name="標準 10" xfId="6" xr:uid="{00000000-0005-0000-0000-000006000000}"/>
    <cellStyle name="標準 10 2" xfId="7" xr:uid="{00000000-0005-0000-0000-000007000000}"/>
    <cellStyle name="標準 11" xfId="8" xr:uid="{00000000-0005-0000-0000-000008000000}"/>
    <cellStyle name="標準 12" xfId="9" xr:uid="{00000000-0005-0000-0000-000009000000}"/>
    <cellStyle name="標準 13" xfId="10" xr:uid="{00000000-0005-0000-0000-00000A000000}"/>
    <cellStyle name="標準 14" xfId="11" xr:uid="{00000000-0005-0000-0000-00000B000000}"/>
    <cellStyle name="標準 15" xfId="12" xr:uid="{00000000-0005-0000-0000-00000C000000}"/>
    <cellStyle name="標準 16" xfId="13" xr:uid="{00000000-0005-0000-0000-00000D000000}"/>
    <cellStyle name="標準 17" xfId="14" xr:uid="{00000000-0005-0000-0000-00000E000000}"/>
    <cellStyle name="標準 18" xfId="15" xr:uid="{00000000-0005-0000-0000-00000F000000}"/>
    <cellStyle name="標準 19" xfId="16" xr:uid="{00000000-0005-0000-0000-000010000000}"/>
    <cellStyle name="標準 2" xfId="17" xr:uid="{00000000-0005-0000-0000-000011000000}"/>
    <cellStyle name="標準 20" xfId="18" xr:uid="{00000000-0005-0000-0000-000012000000}"/>
    <cellStyle name="標準 21" xfId="19" xr:uid="{00000000-0005-0000-0000-000013000000}"/>
    <cellStyle name="標準 22" xfId="20" xr:uid="{00000000-0005-0000-0000-000014000000}"/>
    <cellStyle name="標準 23" xfId="21" xr:uid="{00000000-0005-0000-0000-000015000000}"/>
    <cellStyle name="標準 24" xfId="22" xr:uid="{00000000-0005-0000-0000-000016000000}"/>
    <cellStyle name="標準 25" xfId="23" xr:uid="{00000000-0005-0000-0000-000017000000}"/>
    <cellStyle name="標準 26" xfId="24" xr:uid="{00000000-0005-0000-0000-000018000000}"/>
    <cellStyle name="標準 27" xfId="25" xr:uid="{00000000-0005-0000-0000-000019000000}"/>
    <cellStyle name="標準 3" xfId="26" xr:uid="{00000000-0005-0000-0000-00001A000000}"/>
    <cellStyle name="標準 3 2" xfId="33" xr:uid="{00000000-0005-0000-0000-00001B000000}"/>
    <cellStyle name="標準 4" xfId="27" xr:uid="{00000000-0005-0000-0000-00001C000000}"/>
    <cellStyle name="標準 5" xfId="28" xr:uid="{00000000-0005-0000-0000-00001D000000}"/>
    <cellStyle name="標準 6" xfId="29" xr:uid="{00000000-0005-0000-0000-00001E000000}"/>
    <cellStyle name="標準 7" xfId="30" xr:uid="{00000000-0005-0000-0000-00001F000000}"/>
    <cellStyle name="標準 8" xfId="31" xr:uid="{00000000-0005-0000-0000-000020000000}"/>
    <cellStyle name="標準 9" xfId="32" xr:uid="{00000000-0005-0000-0000-00002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793750</xdr:colOff>
      <xdr:row>0</xdr:row>
      <xdr:rowOff>294822</xdr:rowOff>
    </xdr:from>
    <xdr:to>
      <xdr:col>13</xdr:col>
      <xdr:colOff>691696</xdr:colOff>
      <xdr:row>1</xdr:row>
      <xdr:rowOff>253039</xdr:rowOff>
    </xdr:to>
    <xdr:sp macro="" textlink="">
      <xdr:nvSpPr>
        <xdr:cNvPr id="12" name="テキスト ボックス 2">
          <a:extLst>
            <a:ext uri="{FF2B5EF4-FFF2-40B4-BE49-F238E27FC236}">
              <a16:creationId xmlns:a16="http://schemas.microsoft.com/office/drawing/2014/main" id="{00000000-0008-0000-0100-00000C000000}"/>
            </a:ext>
          </a:extLst>
        </xdr:cNvPr>
        <xdr:cNvSpPr txBox="1">
          <a:spLocks noChangeArrowheads="1"/>
        </xdr:cNvSpPr>
      </xdr:nvSpPr>
      <xdr:spPr bwMode="auto">
        <a:xfrm>
          <a:off x="12586607" y="294822"/>
          <a:ext cx="1031875" cy="275717"/>
        </a:xfrm>
        <a:prstGeom prst="rect">
          <a:avLst/>
        </a:prstGeom>
        <a:solidFill>
          <a:srgbClr val="FFFFFF"/>
        </a:solidFill>
        <a:ln w="9525">
          <a:solidFill>
            <a:srgbClr val="000000"/>
          </a:solidFill>
          <a:miter lim="800000"/>
          <a:headEnd/>
          <a:tailEnd/>
        </a:ln>
      </xdr:spPr>
      <xdr:txBody>
        <a:bodyPr rot="0" vert="horz" wrap="square" anchor="t" anchorCtr="0">
          <a:spAutoFit/>
        </a:bodyPr>
        <a:lstStyle/>
        <a:p>
          <a:pPr algn="just">
            <a:spcAft>
              <a:spcPts val="0"/>
            </a:spcAft>
          </a:pPr>
          <a:r>
            <a:rPr lang="ja-JP" altLang="en-US" sz="1100"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rPr>
            <a:t>参考様式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O33"/>
  <sheetViews>
    <sheetView showGridLines="0" tabSelected="1" view="pageBreakPreview" zoomScale="70" zoomScaleNormal="84" zoomScaleSheetLayoutView="70" workbookViewId="0">
      <selection activeCell="K14" sqref="K14:K16"/>
    </sheetView>
  </sheetViews>
  <sheetFormatPr defaultColWidth="9" defaultRowHeight="13.5" x14ac:dyDescent="0.15"/>
  <cols>
    <col min="1" max="1" width="1" style="1" customWidth="1"/>
    <col min="2" max="2" width="5.875" style="1" customWidth="1"/>
    <col min="3" max="3" width="10.125" style="1" customWidth="1"/>
    <col min="4" max="4" width="12.25" style="1" customWidth="1"/>
    <col min="5" max="6" width="12.625" style="1" customWidth="1"/>
    <col min="7" max="7" width="14.875" style="1" customWidth="1"/>
    <col min="8" max="8" width="16.625" style="1" customWidth="1"/>
    <col min="9" max="9" width="14.875" style="1" customWidth="1"/>
    <col min="10" max="14" width="16.125" style="1" customWidth="1"/>
    <col min="15" max="15" width="1.875" style="1" customWidth="1"/>
    <col min="16" max="16384" width="9" style="1"/>
  </cols>
  <sheetData>
    <row r="1" spans="1:15" ht="25.35" customHeight="1" x14ac:dyDescent="0.15"/>
    <row r="2" spans="1:15" ht="30" customHeight="1" x14ac:dyDescent="0.15">
      <c r="A2" s="78" t="s">
        <v>10</v>
      </c>
      <c r="B2" s="78"/>
      <c r="C2" s="78"/>
      <c r="D2" s="78"/>
      <c r="E2" s="78"/>
      <c r="F2" s="78"/>
      <c r="G2" s="78"/>
      <c r="H2" s="78"/>
      <c r="I2" s="78"/>
      <c r="J2" s="78"/>
      <c r="K2" s="78"/>
      <c r="L2" s="78"/>
      <c r="M2" s="78"/>
      <c r="N2" s="78"/>
      <c r="O2" s="78"/>
    </row>
    <row r="3" spans="1:15" ht="30" customHeight="1" x14ac:dyDescent="0.15">
      <c r="B3" s="7"/>
      <c r="C3" s="7"/>
      <c r="D3" s="7"/>
      <c r="E3" s="7"/>
      <c r="F3" s="7"/>
      <c r="G3" s="7"/>
      <c r="H3" s="7"/>
      <c r="I3" s="7"/>
      <c r="J3" s="8"/>
      <c r="K3" s="7"/>
      <c r="L3" s="7"/>
      <c r="M3" s="7"/>
      <c r="N3" s="7"/>
      <c r="O3" s="7"/>
    </row>
    <row r="4" spans="1:15" ht="18" customHeight="1" x14ac:dyDescent="0.15">
      <c r="B4" s="2"/>
      <c r="C4" s="83"/>
      <c r="D4" s="83"/>
      <c r="E4" s="83"/>
      <c r="F4" s="83"/>
      <c r="G4" s="83"/>
      <c r="H4" s="83"/>
      <c r="I4" s="83"/>
      <c r="J4" s="83"/>
      <c r="K4" s="83"/>
      <c r="L4" s="83"/>
      <c r="M4" s="83"/>
      <c r="N4" s="83"/>
      <c r="O4" s="83"/>
    </row>
    <row r="5" spans="1:15" s="9" customFormat="1" ht="40.5" customHeight="1" x14ac:dyDescent="0.15">
      <c r="B5" s="10"/>
      <c r="C5" s="22" t="s">
        <v>34</v>
      </c>
      <c r="D5" s="71">
        <f>長寿ふれあい食堂申請書!I11</f>
        <v>0</v>
      </c>
      <c r="E5" s="71"/>
      <c r="F5" s="71"/>
      <c r="G5" s="22" t="s">
        <v>35</v>
      </c>
      <c r="H5" s="71">
        <f>長寿ふれあい食堂申請書!I8</f>
        <v>0</v>
      </c>
      <c r="I5" s="71"/>
      <c r="J5" s="71"/>
      <c r="K5" s="71"/>
      <c r="L5" s="71"/>
      <c r="M5" s="23"/>
      <c r="N5" s="23"/>
      <c r="O5" s="11"/>
    </row>
    <row r="6" spans="1:15" ht="9.75" customHeight="1" x14ac:dyDescent="0.15">
      <c r="B6" s="7"/>
      <c r="C6" s="24"/>
      <c r="D6" s="24"/>
      <c r="E6" s="24"/>
      <c r="F6" s="24"/>
      <c r="G6" s="24"/>
      <c r="H6" s="24"/>
      <c r="I6" s="24"/>
      <c r="J6" s="24"/>
      <c r="K6" s="24"/>
      <c r="L6" s="24"/>
      <c r="M6" s="24"/>
      <c r="N6" s="24"/>
      <c r="O6" s="7"/>
    </row>
    <row r="7" spans="1:15" s="3" customFormat="1" ht="24" customHeight="1" x14ac:dyDescent="0.15">
      <c r="B7" s="84"/>
      <c r="C7" s="85"/>
      <c r="D7" s="85"/>
      <c r="E7" s="72" t="s">
        <v>14</v>
      </c>
      <c r="F7" s="72" t="s">
        <v>2</v>
      </c>
      <c r="G7" s="72" t="s">
        <v>13</v>
      </c>
      <c r="H7" s="85" t="s">
        <v>7</v>
      </c>
      <c r="I7" s="85"/>
      <c r="J7" s="72" t="s">
        <v>1</v>
      </c>
      <c r="K7" s="72" t="s">
        <v>0</v>
      </c>
      <c r="L7" s="72" t="s">
        <v>1</v>
      </c>
      <c r="M7" s="86" t="s">
        <v>37</v>
      </c>
      <c r="N7" s="72" t="s">
        <v>6</v>
      </c>
    </row>
    <row r="8" spans="1:15" s="3" customFormat="1" ht="78" customHeight="1" x14ac:dyDescent="0.15">
      <c r="B8" s="84"/>
      <c r="C8" s="85"/>
      <c r="D8" s="85"/>
      <c r="E8" s="72"/>
      <c r="F8" s="72"/>
      <c r="G8" s="72"/>
      <c r="H8" s="85"/>
      <c r="I8" s="85"/>
      <c r="J8" s="72"/>
      <c r="K8" s="85"/>
      <c r="L8" s="72"/>
      <c r="M8" s="87"/>
      <c r="N8" s="85"/>
    </row>
    <row r="9" spans="1:15" s="3" customFormat="1" ht="41.25" customHeight="1" x14ac:dyDescent="0.15">
      <c r="B9" s="74">
        <v>1</v>
      </c>
      <c r="C9" s="79" t="s">
        <v>38</v>
      </c>
      <c r="D9" s="79"/>
      <c r="E9" s="80"/>
      <c r="F9" s="63"/>
      <c r="G9" s="66">
        <f>E9*F9</f>
        <v>0</v>
      </c>
      <c r="H9" s="25" t="s">
        <v>3</v>
      </c>
      <c r="I9" s="26">
        <v>0</v>
      </c>
      <c r="J9" s="55">
        <f>I9+I10+I11+I12+I13</f>
        <v>0</v>
      </c>
      <c r="K9" s="55">
        <f>G9*400</f>
        <v>0</v>
      </c>
      <c r="L9" s="55">
        <f>J9-K9</f>
        <v>0</v>
      </c>
      <c r="M9" s="57" cm="1">
        <f t="array" ref="M9">_xlfn.IFS(F9&gt;=31,40000,F9&gt;=21,30000,F9&gt;=11,20000,F9&lt;=10,10000)*E9</f>
        <v>0</v>
      </c>
      <c r="N9" s="53">
        <f>MIN(L9,M9)</f>
        <v>0</v>
      </c>
    </row>
    <row r="10" spans="1:15" s="3" customFormat="1" ht="41.25" customHeight="1" x14ac:dyDescent="0.15">
      <c r="B10" s="74"/>
      <c r="C10" s="79"/>
      <c r="D10" s="79"/>
      <c r="E10" s="81"/>
      <c r="F10" s="64"/>
      <c r="G10" s="67"/>
      <c r="H10" s="27" t="s">
        <v>4</v>
      </c>
      <c r="I10" s="28">
        <v>0</v>
      </c>
      <c r="J10" s="56"/>
      <c r="K10" s="56"/>
      <c r="L10" s="56"/>
      <c r="M10" s="58"/>
      <c r="N10" s="54"/>
    </row>
    <row r="11" spans="1:15" s="3" customFormat="1" ht="41.25" customHeight="1" x14ac:dyDescent="0.15">
      <c r="B11" s="74"/>
      <c r="C11" s="79"/>
      <c r="D11" s="79"/>
      <c r="E11" s="81"/>
      <c r="F11" s="64"/>
      <c r="G11" s="67"/>
      <c r="H11" s="27" t="s">
        <v>5</v>
      </c>
      <c r="I11" s="28">
        <v>0</v>
      </c>
      <c r="J11" s="56"/>
      <c r="K11" s="56"/>
      <c r="L11" s="56"/>
      <c r="M11" s="58"/>
      <c r="N11" s="54"/>
    </row>
    <row r="12" spans="1:15" s="3" customFormat="1" ht="41.25" customHeight="1" x14ac:dyDescent="0.15">
      <c r="B12" s="74"/>
      <c r="C12" s="79"/>
      <c r="D12" s="79"/>
      <c r="E12" s="81"/>
      <c r="F12" s="64"/>
      <c r="G12" s="67"/>
      <c r="H12" s="29"/>
      <c r="I12" s="30"/>
      <c r="J12" s="43"/>
      <c r="K12" s="43"/>
      <c r="L12" s="43"/>
      <c r="M12" s="45"/>
      <c r="N12" s="47"/>
    </row>
    <row r="13" spans="1:15" s="3" customFormat="1" ht="41.25" customHeight="1" x14ac:dyDescent="0.15">
      <c r="B13" s="74"/>
      <c r="C13" s="79"/>
      <c r="D13" s="79"/>
      <c r="E13" s="82"/>
      <c r="F13" s="65"/>
      <c r="G13" s="68"/>
      <c r="H13" s="31"/>
      <c r="I13" s="32"/>
      <c r="J13" s="42"/>
      <c r="K13" s="42"/>
      <c r="L13" s="48" t="s">
        <v>40</v>
      </c>
      <c r="M13" s="44"/>
      <c r="N13" s="46"/>
    </row>
    <row r="14" spans="1:15" s="3" customFormat="1" ht="41.25" customHeight="1" x14ac:dyDescent="0.15">
      <c r="B14" s="74">
        <v>2</v>
      </c>
      <c r="C14" s="73" t="s">
        <v>11</v>
      </c>
      <c r="D14" s="73"/>
      <c r="E14" s="63"/>
      <c r="F14" s="63"/>
      <c r="G14" s="66">
        <f>E14*F14</f>
        <v>0</v>
      </c>
      <c r="H14" s="33" t="s">
        <v>8</v>
      </c>
      <c r="I14" s="34">
        <v>0</v>
      </c>
      <c r="J14" s="69">
        <f>I14+I16</f>
        <v>0</v>
      </c>
      <c r="K14" s="70" t="s">
        <v>9</v>
      </c>
      <c r="L14" s="69">
        <f>J14</f>
        <v>0</v>
      </c>
      <c r="M14" s="69">
        <f>MIN(50000*E14,100000)</f>
        <v>0</v>
      </c>
      <c r="N14" s="69">
        <f>MIN(L14,M14)</f>
        <v>0</v>
      </c>
    </row>
    <row r="15" spans="1:15" s="3" customFormat="1" ht="41.25" customHeight="1" x14ac:dyDescent="0.15">
      <c r="B15" s="74"/>
      <c r="C15" s="73"/>
      <c r="D15" s="73"/>
      <c r="E15" s="64"/>
      <c r="F15" s="64"/>
      <c r="G15" s="67"/>
      <c r="H15" s="35" t="s">
        <v>5</v>
      </c>
      <c r="I15" s="38">
        <v>0</v>
      </c>
      <c r="J15" s="69"/>
      <c r="K15" s="70"/>
      <c r="L15" s="69"/>
      <c r="M15" s="69"/>
      <c r="N15" s="69"/>
    </row>
    <row r="16" spans="1:15" s="3" customFormat="1" ht="41.25" customHeight="1" x14ac:dyDescent="0.15">
      <c r="B16" s="74"/>
      <c r="C16" s="73"/>
      <c r="D16" s="73"/>
      <c r="E16" s="65"/>
      <c r="F16" s="65"/>
      <c r="G16" s="68"/>
      <c r="H16" s="36"/>
      <c r="I16" s="37">
        <v>0</v>
      </c>
      <c r="J16" s="69"/>
      <c r="K16" s="70"/>
      <c r="L16" s="69"/>
      <c r="M16" s="69"/>
      <c r="N16" s="69"/>
    </row>
    <row r="17" spans="2:15" ht="41.25" customHeight="1" x14ac:dyDescent="0.15">
      <c r="B17" s="74">
        <v>3</v>
      </c>
      <c r="C17" s="73" t="s">
        <v>12</v>
      </c>
      <c r="D17" s="73"/>
      <c r="E17" s="63"/>
      <c r="F17" s="63"/>
      <c r="G17" s="75">
        <f t="shared" ref="G17" si="0">E17*F17</f>
        <v>0</v>
      </c>
      <c r="H17" s="33" t="s">
        <v>4</v>
      </c>
      <c r="I17" s="39">
        <v>0</v>
      </c>
      <c r="J17" s="69">
        <f t="shared" ref="J17" si="1">I17+I19</f>
        <v>0</v>
      </c>
      <c r="K17" s="70" t="s">
        <v>9</v>
      </c>
      <c r="L17" s="69">
        <f t="shared" ref="L17" si="2">J17</f>
        <v>0</v>
      </c>
      <c r="M17" s="69">
        <v>110000</v>
      </c>
      <c r="N17" s="69">
        <f>MIN(L17,M17)</f>
        <v>0</v>
      </c>
      <c r="O17" s="6"/>
    </row>
    <row r="18" spans="2:15" ht="41.25" customHeight="1" x14ac:dyDescent="0.15">
      <c r="B18" s="74"/>
      <c r="C18" s="73"/>
      <c r="D18" s="73"/>
      <c r="E18" s="64"/>
      <c r="F18" s="64"/>
      <c r="G18" s="76"/>
      <c r="H18" s="35" t="s">
        <v>5</v>
      </c>
      <c r="I18" s="38">
        <v>0</v>
      </c>
      <c r="J18" s="69"/>
      <c r="K18" s="70"/>
      <c r="L18" s="69"/>
      <c r="M18" s="69"/>
      <c r="N18" s="69"/>
      <c r="O18" s="6"/>
    </row>
    <row r="19" spans="2:15" ht="41.25" customHeight="1" x14ac:dyDescent="0.15">
      <c r="B19" s="74"/>
      <c r="C19" s="73"/>
      <c r="D19" s="73"/>
      <c r="E19" s="65"/>
      <c r="F19" s="65"/>
      <c r="G19" s="77"/>
      <c r="H19" s="36"/>
      <c r="I19" s="37">
        <v>0</v>
      </c>
      <c r="J19" s="69"/>
      <c r="K19" s="70"/>
      <c r="L19" s="69"/>
      <c r="M19" s="69"/>
      <c r="N19" s="69"/>
      <c r="O19" s="6"/>
    </row>
    <row r="20" spans="2:15" ht="18" customHeight="1" thickBot="1" x14ac:dyDescent="0.2">
      <c r="B20" s="41" t="s">
        <v>40</v>
      </c>
      <c r="C20" s="40" t="s">
        <v>39</v>
      </c>
      <c r="D20" s="4"/>
      <c r="E20" s="5"/>
      <c r="F20" s="5"/>
      <c r="G20" s="5"/>
      <c r="H20" s="5"/>
      <c r="I20" s="5"/>
      <c r="J20" s="5"/>
      <c r="K20" s="5"/>
      <c r="L20" s="5"/>
      <c r="M20" s="6"/>
      <c r="N20" s="6"/>
      <c r="O20" s="6"/>
    </row>
    <row r="21" spans="2:15" ht="18" customHeight="1" x14ac:dyDescent="0.15">
      <c r="B21" s="4"/>
      <c r="C21" s="40" t="s">
        <v>41</v>
      </c>
      <c r="D21" s="4"/>
      <c r="E21" s="5"/>
      <c r="F21" s="5"/>
      <c r="G21" s="5"/>
      <c r="H21" s="5"/>
      <c r="I21" s="5"/>
      <c r="J21" s="5"/>
      <c r="K21" s="5"/>
      <c r="L21" s="5"/>
      <c r="M21" s="61" t="s">
        <v>36</v>
      </c>
      <c r="N21" s="59">
        <f>N9+N14+N17</f>
        <v>0</v>
      </c>
      <c r="O21" s="6"/>
    </row>
    <row r="22" spans="2:15" ht="18" customHeight="1" thickBot="1" x14ac:dyDescent="0.2">
      <c r="B22" s="4"/>
      <c r="C22" s="40" t="s">
        <v>42</v>
      </c>
      <c r="D22" s="4"/>
      <c r="E22" s="5"/>
      <c r="F22" s="5"/>
      <c r="G22" s="5"/>
      <c r="H22" s="5"/>
      <c r="I22" s="5"/>
      <c r="J22" s="5"/>
      <c r="K22" s="5"/>
      <c r="L22" s="5"/>
      <c r="M22" s="62"/>
      <c r="N22" s="60"/>
      <c r="O22" s="6"/>
    </row>
    <row r="23" spans="2:15" ht="18" customHeight="1" x14ac:dyDescent="0.15">
      <c r="B23" s="4"/>
      <c r="C23" s="40" t="s">
        <v>43</v>
      </c>
      <c r="D23" s="4"/>
      <c r="E23" s="5"/>
      <c r="F23" s="5"/>
      <c r="G23" s="5"/>
      <c r="H23" s="5"/>
      <c r="I23" s="5"/>
      <c r="J23" s="5"/>
      <c r="K23" s="5"/>
      <c r="L23" s="5"/>
      <c r="M23" s="6"/>
      <c r="N23" s="6"/>
      <c r="O23" s="6"/>
    </row>
    <row r="24" spans="2:15" ht="18" customHeight="1" x14ac:dyDescent="0.15"/>
    <row r="25" spans="2:15" ht="18" customHeight="1" x14ac:dyDescent="0.15"/>
    <row r="26" spans="2:15" ht="18" customHeight="1" x14ac:dyDescent="0.15"/>
    <row r="27" spans="2:15" ht="18" customHeight="1" x14ac:dyDescent="0.15"/>
    <row r="28" spans="2:15" ht="18" customHeight="1" x14ac:dyDescent="0.15"/>
    <row r="29" spans="2:15" ht="18" customHeight="1" x14ac:dyDescent="0.15"/>
    <row r="30" spans="2:15" ht="18" customHeight="1" x14ac:dyDescent="0.15"/>
    <row r="31" spans="2:15" ht="18" customHeight="1" x14ac:dyDescent="0.15"/>
    <row r="32" spans="2:15" ht="18" customHeight="1" x14ac:dyDescent="0.15"/>
    <row r="33" ht="18" customHeight="1" x14ac:dyDescent="0.15"/>
  </sheetData>
  <sheetProtection selectLockedCells="1" selectUnlockedCells="1"/>
  <mergeCells count="47">
    <mergeCell ref="A2:O2"/>
    <mergeCell ref="C9:D13"/>
    <mergeCell ref="E9:E13"/>
    <mergeCell ref="F9:F13"/>
    <mergeCell ref="G9:G13"/>
    <mergeCell ref="B9:B13"/>
    <mergeCell ref="F7:F8"/>
    <mergeCell ref="C4:O4"/>
    <mergeCell ref="B7:B8"/>
    <mergeCell ref="C7:D8"/>
    <mergeCell ref="E7:E8"/>
    <mergeCell ref="N7:N8"/>
    <mergeCell ref="H7:I8"/>
    <mergeCell ref="K7:K8"/>
    <mergeCell ref="L7:L8"/>
    <mergeCell ref="M7:M8"/>
    <mergeCell ref="B17:B19"/>
    <mergeCell ref="C17:D19"/>
    <mergeCell ref="E17:E19"/>
    <mergeCell ref="F17:F19"/>
    <mergeCell ref="G17:G19"/>
    <mergeCell ref="D5:F5"/>
    <mergeCell ref="H5:L5"/>
    <mergeCell ref="G7:G8"/>
    <mergeCell ref="C14:D16"/>
    <mergeCell ref="B14:B16"/>
    <mergeCell ref="E14:E16"/>
    <mergeCell ref="J14:J16"/>
    <mergeCell ref="K14:K16"/>
    <mergeCell ref="L14:L16"/>
    <mergeCell ref="J7:J8"/>
    <mergeCell ref="N21:N22"/>
    <mergeCell ref="M21:M22"/>
    <mergeCell ref="F14:F16"/>
    <mergeCell ref="G14:G16"/>
    <mergeCell ref="L17:L19"/>
    <mergeCell ref="M17:M19"/>
    <mergeCell ref="N17:N19"/>
    <mergeCell ref="N14:N16"/>
    <mergeCell ref="M14:M16"/>
    <mergeCell ref="J17:J19"/>
    <mergeCell ref="K17:K19"/>
    <mergeCell ref="N9:N11"/>
    <mergeCell ref="L9:L11"/>
    <mergeCell ref="J9:J11"/>
    <mergeCell ref="K9:K11"/>
    <mergeCell ref="M9:M11"/>
  </mergeCells>
  <phoneticPr fontId="2"/>
  <printOptions horizontalCentered="1"/>
  <pageMargins left="0.82677165354330717" right="0.82677165354330717" top="0.74803149606299213" bottom="0.74803149606299213" header="0.31496062992125984" footer="0.31496062992125984"/>
  <pageSetup paperSize="9" scale="64" orientation="landscape"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B1:K37"/>
  <sheetViews>
    <sheetView topLeftCell="A13" workbookViewId="0">
      <selection activeCell="H41" sqref="H41"/>
    </sheetView>
  </sheetViews>
  <sheetFormatPr defaultRowHeight="14.25" x14ac:dyDescent="0.15"/>
  <cols>
    <col min="1" max="1" width="5.875" style="15" customWidth="1"/>
    <col min="2" max="2" width="7.75" style="15" customWidth="1"/>
    <col min="3" max="3" width="3.25" style="15" customWidth="1"/>
    <col min="4" max="4" width="4.875" style="15" customWidth="1"/>
    <col min="5" max="7" width="2.5" style="15" customWidth="1"/>
    <col min="8" max="8" width="21.875" style="15" customWidth="1"/>
    <col min="9" max="9" width="37.375" style="15" customWidth="1"/>
    <col min="10" max="16384" width="9" style="15"/>
  </cols>
  <sheetData>
    <row r="1" spans="2:10" x14ac:dyDescent="0.15">
      <c r="B1" s="88" t="s">
        <v>15</v>
      </c>
      <c r="C1" s="88"/>
      <c r="D1" s="88"/>
      <c r="E1" s="88"/>
      <c r="F1" s="88"/>
      <c r="G1" s="88"/>
      <c r="H1" s="88"/>
    </row>
    <row r="3" spans="2:10" x14ac:dyDescent="0.15">
      <c r="B3" s="88"/>
      <c r="C3" s="88"/>
      <c r="D3" s="88"/>
      <c r="E3" s="88"/>
      <c r="F3" s="88"/>
      <c r="G3" s="88"/>
      <c r="H3" s="88"/>
    </row>
    <row r="4" spans="2:10" x14ac:dyDescent="0.15">
      <c r="B4" s="13"/>
      <c r="I4" s="51">
        <v>45748</v>
      </c>
      <c r="J4" s="13"/>
    </row>
    <row r="5" spans="2:10" x14ac:dyDescent="0.15">
      <c r="B5" s="13"/>
      <c r="I5" s="13"/>
      <c r="J5" s="13"/>
    </row>
    <row r="6" spans="2:10" x14ac:dyDescent="0.15">
      <c r="B6" s="88" t="s">
        <v>16</v>
      </c>
      <c r="C6" s="88"/>
      <c r="D6" s="88"/>
      <c r="E6" s="88"/>
      <c r="F6" s="88"/>
      <c r="G6" s="88"/>
      <c r="H6" s="88"/>
    </row>
    <row r="7" spans="2:10" x14ac:dyDescent="0.15">
      <c r="B7" s="19"/>
      <c r="C7" s="19"/>
      <c r="D7" s="19"/>
      <c r="E7" s="19"/>
      <c r="F7" s="19"/>
      <c r="G7" s="19"/>
      <c r="H7" s="19"/>
    </row>
    <row r="8" spans="2:10" ht="22.5" customHeight="1" x14ac:dyDescent="0.15">
      <c r="B8" s="12"/>
      <c r="H8" s="14" t="s">
        <v>23</v>
      </c>
      <c r="I8" s="49"/>
    </row>
    <row r="9" spans="2:10" ht="45" customHeight="1" x14ac:dyDescent="0.15">
      <c r="B9" s="14"/>
      <c r="H9" s="14" t="s">
        <v>24</v>
      </c>
      <c r="I9" s="50"/>
    </row>
    <row r="10" spans="2:10" ht="22.5" customHeight="1" x14ac:dyDescent="0.15">
      <c r="B10" s="12"/>
      <c r="H10" s="14" t="s">
        <v>25</v>
      </c>
      <c r="I10" s="49"/>
    </row>
    <row r="11" spans="2:10" ht="44.25" customHeight="1" x14ac:dyDescent="0.15">
      <c r="B11" s="12"/>
      <c r="H11" s="18" t="s">
        <v>26</v>
      </c>
      <c r="I11" s="49"/>
    </row>
    <row r="12" spans="2:10" ht="44.25" customHeight="1" x14ac:dyDescent="0.15">
      <c r="B12" s="12"/>
    </row>
    <row r="13" spans="2:10" ht="16.5" x14ac:dyDescent="0.15">
      <c r="B13" s="92" t="s">
        <v>27</v>
      </c>
      <c r="C13" s="92"/>
      <c r="D13" s="92"/>
      <c r="E13" s="92"/>
      <c r="F13" s="92"/>
      <c r="G13" s="92"/>
      <c r="H13" s="92"/>
      <c r="I13" s="92"/>
    </row>
    <row r="14" spans="2:10" ht="17.25" customHeight="1" x14ac:dyDescent="0.15">
      <c r="B14" s="12"/>
    </row>
    <row r="15" spans="2:10" s="21" customFormat="1" ht="35.25" customHeight="1" x14ac:dyDescent="0.15">
      <c r="B15" s="14" t="s">
        <v>22</v>
      </c>
      <c r="C15" s="52">
        <v>7</v>
      </c>
      <c r="D15" s="17" t="s">
        <v>21</v>
      </c>
      <c r="E15" s="88" t="s">
        <v>20</v>
      </c>
      <c r="F15" s="88"/>
      <c r="G15" s="88"/>
      <c r="H15" s="88"/>
      <c r="I15" s="88"/>
    </row>
    <row r="16" spans="2:10" ht="37.5" customHeight="1" x14ac:dyDescent="0.15">
      <c r="B16" s="90" t="s">
        <v>33</v>
      </c>
      <c r="C16" s="91"/>
      <c r="D16" s="91"/>
      <c r="E16" s="91"/>
      <c r="F16" s="91"/>
      <c r="G16" s="91"/>
      <c r="H16" s="91"/>
      <c r="I16" s="91"/>
    </row>
    <row r="17" spans="2:9" ht="30" customHeight="1" x14ac:dyDescent="0.15">
      <c r="B17" s="88"/>
      <c r="C17" s="88"/>
      <c r="D17" s="88"/>
      <c r="E17" s="88"/>
      <c r="F17" s="88"/>
      <c r="G17" s="88"/>
      <c r="H17" s="88"/>
      <c r="I17" s="88"/>
    </row>
    <row r="18" spans="2:9" x14ac:dyDescent="0.15">
      <c r="B18" s="12"/>
    </row>
    <row r="19" spans="2:9" ht="22.5" customHeight="1" x14ac:dyDescent="0.15">
      <c r="B19" s="88" t="s">
        <v>28</v>
      </c>
      <c r="C19" s="88"/>
      <c r="D19" s="88"/>
      <c r="E19" s="88"/>
      <c r="F19" s="88"/>
      <c r="G19" s="88"/>
      <c r="H19" s="20">
        <f>計画書!N21</f>
        <v>0</v>
      </c>
      <c r="I19" s="15" t="s">
        <v>29</v>
      </c>
    </row>
    <row r="20" spans="2:9" ht="22.5" customHeight="1" x14ac:dyDescent="0.15">
      <c r="B20" s="12"/>
    </row>
    <row r="21" spans="2:9" ht="22.5" customHeight="1" x14ac:dyDescent="0.15">
      <c r="B21" s="88" t="s">
        <v>17</v>
      </c>
      <c r="C21" s="88"/>
      <c r="D21" s="88"/>
      <c r="E21" s="88"/>
      <c r="F21" s="88"/>
      <c r="G21" s="88"/>
    </row>
    <row r="22" spans="2:9" ht="22.5" customHeight="1" x14ac:dyDescent="0.15">
      <c r="B22" s="88" t="s">
        <v>31</v>
      </c>
      <c r="C22" s="88"/>
      <c r="D22" s="88"/>
      <c r="E22" s="88"/>
      <c r="F22" s="88"/>
      <c r="G22" s="88"/>
      <c r="H22" s="88"/>
      <c r="I22" s="88"/>
    </row>
    <row r="23" spans="2:9" ht="22.5" customHeight="1" x14ac:dyDescent="0.15">
      <c r="B23" s="88" t="s">
        <v>32</v>
      </c>
      <c r="C23" s="88"/>
      <c r="D23" s="88"/>
      <c r="E23" s="88"/>
      <c r="F23" s="88"/>
      <c r="G23" s="88"/>
      <c r="H23" s="88"/>
      <c r="I23" s="88"/>
    </row>
    <row r="24" spans="2:9" ht="23.25" customHeight="1" x14ac:dyDescent="0.15">
      <c r="B24" s="12"/>
    </row>
    <row r="25" spans="2:9" ht="31.5" customHeight="1" x14ac:dyDescent="0.15">
      <c r="B25" s="93" t="s">
        <v>18</v>
      </c>
      <c r="C25" s="93"/>
      <c r="D25" s="93"/>
      <c r="E25" s="93"/>
      <c r="F25" s="93"/>
      <c r="G25" s="93"/>
      <c r="H25" s="93"/>
      <c r="I25" s="93"/>
    </row>
    <row r="26" spans="2:9" ht="86.25" customHeight="1" x14ac:dyDescent="0.15">
      <c r="B26" s="89" t="s">
        <v>19</v>
      </c>
      <c r="C26" s="89"/>
      <c r="D26" s="89"/>
      <c r="E26" s="89"/>
      <c r="F26" s="89"/>
      <c r="G26" s="89"/>
      <c r="H26" s="89"/>
      <c r="I26" s="89"/>
    </row>
    <row r="27" spans="2:9" ht="41.25" customHeight="1" x14ac:dyDescent="0.15">
      <c r="B27" s="16"/>
      <c r="H27" s="14" t="s">
        <v>30</v>
      </c>
      <c r="I27" s="52"/>
    </row>
    <row r="37" spans="11:11" x14ac:dyDescent="0.15">
      <c r="K37" s="19"/>
    </row>
  </sheetData>
  <mergeCells count="13">
    <mergeCell ref="B1:H1"/>
    <mergeCell ref="B26:I26"/>
    <mergeCell ref="B16:I16"/>
    <mergeCell ref="E15:I15"/>
    <mergeCell ref="B17:I17"/>
    <mergeCell ref="B3:H3"/>
    <mergeCell ref="B6:H6"/>
    <mergeCell ref="B13:I13"/>
    <mergeCell ref="B19:G19"/>
    <mergeCell ref="B21:G21"/>
    <mergeCell ref="B22:I22"/>
    <mergeCell ref="B23:I23"/>
    <mergeCell ref="B25:I25"/>
  </mergeCells>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計画書</vt:lpstr>
      <vt:lpstr>長寿ふれあい食堂申請書</vt:lpstr>
      <vt:lpstr>計画書!Print_Area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小村 彩</cp:lastModifiedBy>
  <cp:lastPrinted>2025-08-07T06:03:09Z</cp:lastPrinted>
  <dcterms:created xsi:type="dcterms:W3CDTF">2015-06-23T07:16:47Z</dcterms:created>
  <dcterms:modified xsi:type="dcterms:W3CDTF">2025-08-07T06:03:30Z</dcterms:modified>
</cp:coreProperties>
</file>